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kkumail-my.sharepoint.com/personal/sudathip_kkumail_com/Documents/ITA/O12 แผนการใช้จ่ายงบประมาณประจำปีและรายงานผลการใช้จ่ายงบประมาณประจำปี (รอข้อมูล)/"/>
    </mc:Choice>
  </mc:AlternateContent>
  <xr:revisionPtr revIDLastSave="35" documentId="8_{908FC9FE-BF16-4A76-AD4E-F4B1AFB07EEA}" xr6:coauthVersionLast="47" xr6:coauthVersionMax="47" xr10:uidLastSave="{56C72644-7924-4513-B8A2-01926DF226FF}"/>
  <bookViews>
    <workbookView xWindow="-120" yWindow="-120" windowWidth="20730" windowHeight="11040" xr2:uid="{00000000-000D-0000-FFFF-FFFF00000000}"/>
  </bookViews>
  <sheets>
    <sheet name="รายงานผล สภ.สวาย" sheetId="12" r:id="rId1"/>
  </sheets>
  <definedNames>
    <definedName name="_xlnm.Print_Titles" localSheetId="0">'รายงานผล สภ.สวาย'!$5:$7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12" l="1"/>
  <c r="D40" i="12"/>
  <c r="F32" i="12"/>
  <c r="F30" i="12"/>
  <c r="F29" i="12"/>
  <c r="F25" i="12"/>
  <c r="F20" i="12"/>
  <c r="F19" i="12"/>
  <c r="F18" i="12"/>
  <c r="F17" i="12"/>
  <c r="F10" i="12"/>
  <c r="F40" i="12" l="1"/>
</calcChain>
</file>

<file path=xl/sharedStrings.xml><?xml version="1.0" encoding="utf-8"?>
<sst xmlns="http://schemas.openxmlformats.org/spreadsheetml/2006/main" count="85" uniqueCount="45">
  <si>
    <t>ที่</t>
  </si>
  <si>
    <t>โครงการ การบังคับใช้กฏหมาย อำนวยความยุติธรรมและบริการประชาชน</t>
  </si>
  <si>
    <t>กิจกรรม การบังคับใช้กฏหมาย และบริการประชาชน</t>
  </si>
  <si>
    <t>1 ค่าตอบแทนคุ้มครองพยาน</t>
  </si>
  <si>
    <t>2 ค่าตอบแทนนักจิตวิทยา</t>
  </si>
  <si>
    <t>3 ค่าตอบแทนชันสูตรพลิกศพ</t>
  </si>
  <si>
    <t>4 ค่าส่งหมายเรียกพยาน</t>
  </si>
  <si>
    <t xml:space="preserve"> - ค่าใช้สอย</t>
  </si>
  <si>
    <t>1.ค่าใช้จ่ายในการเดินทางไปราชการ</t>
  </si>
  <si>
    <t xml:space="preserve"> - ค่าวัสดุ</t>
  </si>
  <si>
    <t>1.ค่าวัสดุสำนักงาน</t>
  </si>
  <si>
    <t>4.ค่าวัสดุอาหารผู้ต้องหา</t>
  </si>
  <si>
    <t>โครงการปฏิรูประบบการสอบสวน</t>
  </si>
  <si>
    <t>5 ค่าตอบแทนสอบสวนคดีอาญา</t>
  </si>
  <si>
    <t>2.ค่าน้ำมันเชื้อเพลิงและหล่อลื่น</t>
  </si>
  <si>
    <t>3.ค่าวัสดุจราจร(ค่าวัสดุอื่น)</t>
  </si>
  <si>
    <t>2.ค่าซ่อมยานพาหนะ</t>
  </si>
  <si>
    <t>3.ค่าจ้างเหมาบริการ</t>
  </si>
  <si>
    <t>โครงการบริหารจัดการสกัดกั้นยาเสพติด Heart Land</t>
  </si>
  <si>
    <t>โครงการสลายโครงสร้างเครือข่ายผู้มีอิทธิพล</t>
  </si>
  <si>
    <t>โครงการตำรวจประสานโรงเรียน (1 ตำรวจ 1 โรงเรียน)</t>
  </si>
  <si>
    <t xml:space="preserve"> - ค่าใช้จ่ายอื่น (แก้ไขปัญหาฯ)</t>
  </si>
  <si>
    <t xml:space="preserve">โครงการ การศึกษาเพื่อต่อต้านการใช้ยาเสพติดในโรงเรียน (D.A.R.E) </t>
  </si>
  <si>
    <t xml:space="preserve"> - ค่าสาธารณูปโภค</t>
  </si>
  <si>
    <t xml:space="preserve"> - ค่าตอบแทน ๕ ค่า</t>
  </si>
  <si>
    <t xml:space="preserve"> - ค่าเครื่องตรวจวัดแอลกอฮอล์</t>
  </si>
  <si>
    <t xml:space="preserve"> - ค่าตอบแทนการปฏิบัติงานนอกเวลาราชการ</t>
  </si>
  <si>
    <t>ประเทศไทยสำหรับเป็นค่าตอบแทนการสอบครูตำรวจ</t>
  </si>
  <si>
    <t>1. ไฟฟ้า</t>
  </si>
  <si>
    <t>2. ประปา</t>
  </si>
  <si>
    <t>3. โทรศัพท์</t>
  </si>
  <si>
    <t>4. ไปรณีย์</t>
  </si>
  <si>
    <t>5. อินเตอร์เน็ต</t>
  </si>
  <si>
    <t>ผลการดำเนินการ</t>
  </si>
  <si>
    <t>ผลการเบิกจ่าย</t>
  </si>
  <si>
    <t>คิดเป็นร้อยละ</t>
  </si>
  <si>
    <t>ปัญหา / อุปสรรค
แนวทางการแก้ไข</t>
  </si>
  <si>
    <t>ไม่มี</t>
  </si>
  <si>
    <t>เป็นไปตามเป้าหมาย</t>
  </si>
  <si>
    <t>ข้อมูล ณ วันที่ 31 มีนาคม 2567</t>
  </si>
  <si>
    <t>รายการ</t>
  </si>
  <si>
    <t>งบประมาณที่ได้รับ</t>
  </si>
  <si>
    <t>ประจำปีงบประมาณ พ.ศ. 2567 ไตรมาสที่ 1 - 2</t>
  </si>
  <si>
    <t>รวม</t>
  </si>
  <si>
    <t>รายงานผลการใช้จ่ายงบประมาณ สถานีตำรวจภูธรสวาย ตำรวจภูธรจังหวัดสุรินทร์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</si>
</sst>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0"/>
      <name val="TH SarabunIT๙"/>
      <family val="2"/>
    </font>
    <font>
      <b/>
      <sz val="16"/>
      <color theme="1"/>
      <name val="TH SarabunIT๙"/>
      <family val="2"/>
    </font>
    <font>
      <sz val="16"/>
      <name val="TH SarabunIT๙"/>
      <family val="2"/>
    </font>
    <font>
      <sz val="16"/>
      <color rgb="FFC00000"/>
      <name val="TH SarabunIT๙"/>
      <family val="2"/>
    </font>
    <font>
      <sz val="16"/>
      <color rgb="FFFF0000"/>
      <name val="TH SarabunIT๙"/>
      <family val="2"/>
    </font>
    <font>
      <sz val="16"/>
      <color rgb="FF002060"/>
      <name val="TH SarabunIT๙"/>
      <family val="2"/>
    </font>
    <font>
      <b/>
      <sz val="22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660033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2060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hair">
        <color rgb="FF002060"/>
      </bottom>
      <diagonal/>
    </border>
    <border>
      <left style="medium">
        <color rgb="FF002060"/>
      </left>
      <right style="medium">
        <color rgb="FF002060"/>
      </right>
      <top style="hair">
        <color rgb="FF002060"/>
      </top>
      <bottom style="hair">
        <color rgb="FF002060"/>
      </bottom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2060"/>
      </top>
      <bottom style="hair">
        <color rgb="FF002060"/>
      </bottom>
      <diagonal/>
    </border>
    <border>
      <left style="thin">
        <color indexed="64"/>
      </left>
      <right style="thin">
        <color indexed="64"/>
      </right>
      <top style="medium">
        <color rgb="FF002060"/>
      </top>
      <bottom/>
      <diagonal/>
    </border>
    <border>
      <left style="thin">
        <color indexed="64"/>
      </left>
      <right style="medium">
        <color rgb="FF002060"/>
      </right>
      <top/>
      <bottom/>
      <diagonal/>
    </border>
    <border>
      <left style="thin">
        <color indexed="64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rgb="FF002060"/>
      </top>
      <bottom style="hair">
        <color rgb="FF002060"/>
      </bottom>
      <diagonal/>
    </border>
    <border>
      <left style="thin">
        <color indexed="64"/>
      </left>
      <right/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medium">
        <color rgb="FF002060"/>
      </top>
      <bottom style="hair">
        <color indexed="64"/>
      </bottom>
      <diagonal/>
    </border>
    <border>
      <left style="medium">
        <color rgb="FF002060"/>
      </left>
      <right style="medium">
        <color rgb="FF002060"/>
      </right>
      <top/>
      <bottom style="hair">
        <color rgb="FF002060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theme="1"/>
      </bottom>
      <diagonal/>
    </border>
    <border>
      <left style="thin">
        <color indexed="64"/>
      </left>
      <right/>
      <top style="medium">
        <color auto="1"/>
      </top>
      <bottom style="hair">
        <color theme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hair">
        <color theme="1"/>
      </bottom>
      <diagonal/>
    </border>
    <border>
      <left style="thin">
        <color theme="1"/>
      </left>
      <right style="medium">
        <color auto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 style="hair">
        <color theme="1"/>
      </top>
      <bottom/>
      <diagonal/>
    </border>
    <border>
      <left style="thin">
        <color indexed="64"/>
      </left>
      <right style="medium">
        <color auto="1"/>
      </right>
      <top style="hair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 style="hair">
        <color theme="1"/>
      </bottom>
      <diagonal/>
    </border>
    <border>
      <left style="thin">
        <color theme="1"/>
      </left>
      <right/>
      <top style="medium">
        <color indexed="64"/>
      </top>
      <bottom style="hair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medium">
        <color indexed="64"/>
      </bottom>
      <diagonal/>
    </border>
    <border>
      <left style="thin">
        <color theme="1"/>
      </left>
      <right/>
      <top style="hair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hair">
        <color theme="1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hair">
        <color rgb="FF002060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rgb="FF002060"/>
      </bottom>
      <diagonal/>
    </border>
    <border>
      <left style="thin">
        <color indexed="64"/>
      </left>
      <right/>
      <top style="medium">
        <color auto="1"/>
      </top>
      <bottom style="hair">
        <color rgb="FF002060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hair">
        <color rgb="FF002060"/>
      </bottom>
      <diagonal/>
    </border>
    <border>
      <left style="medium">
        <color auto="1"/>
      </left>
      <right style="thin">
        <color indexed="64"/>
      </right>
      <top style="hair">
        <color rgb="FF002060"/>
      </top>
      <bottom style="hair">
        <color rgb="FF002060"/>
      </bottom>
      <diagonal/>
    </border>
    <border>
      <left style="thin">
        <color indexed="64"/>
      </left>
      <right style="thin">
        <color indexed="64"/>
      </right>
      <top style="hair">
        <color rgb="FF002060"/>
      </top>
      <bottom style="hair">
        <color auto="1"/>
      </bottom>
      <diagonal/>
    </border>
    <border>
      <left style="thin">
        <color indexed="64"/>
      </left>
      <right/>
      <top style="hair">
        <color rgb="FF002060"/>
      </top>
      <bottom style="hair">
        <color auto="1"/>
      </bottom>
      <diagonal/>
    </border>
    <border>
      <left style="thin">
        <color theme="1"/>
      </left>
      <right style="medium">
        <color auto="1"/>
      </right>
      <top style="hair">
        <color theme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/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theme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hair">
        <color rgb="FF002060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medium">
        <color rgb="FF002060"/>
      </top>
      <bottom style="hair">
        <color theme="1"/>
      </bottom>
      <diagonal/>
    </border>
    <border>
      <left style="thin">
        <color auto="1"/>
      </left>
      <right style="thin">
        <color theme="1"/>
      </right>
      <top style="medium">
        <color rgb="FF002060"/>
      </top>
      <bottom style="hair">
        <color theme="1"/>
      </bottom>
      <diagonal/>
    </border>
    <border>
      <left style="medium">
        <color theme="1"/>
      </left>
      <right style="thin">
        <color theme="1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hair">
        <color theme="1"/>
      </bottom>
      <diagonal/>
    </border>
    <border>
      <left/>
      <right style="thin">
        <color indexed="64"/>
      </right>
      <top style="medium">
        <color auto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/>
      <diagonal/>
    </border>
    <border>
      <left/>
      <right style="thin">
        <color theme="1"/>
      </right>
      <top style="medium">
        <color indexed="64"/>
      </top>
      <bottom style="hair">
        <color theme="1"/>
      </bottom>
      <diagonal/>
    </border>
    <border>
      <left/>
      <right style="thin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theme="1"/>
      </right>
      <top style="hair">
        <color theme="1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hair">
        <color rgb="FF002060"/>
      </bottom>
      <diagonal/>
    </border>
    <border>
      <left/>
      <right style="thin">
        <color indexed="64"/>
      </right>
      <top style="hair">
        <color rgb="FF002060"/>
      </top>
      <bottom style="hair">
        <color rgb="FF002060"/>
      </bottom>
      <diagonal/>
    </border>
    <border>
      <left/>
      <right/>
      <top style="hair">
        <color rgb="FF002060"/>
      </top>
      <bottom style="hair">
        <color rgb="FF002060"/>
      </bottom>
      <diagonal/>
    </border>
    <border>
      <left/>
      <right/>
      <top style="hair">
        <color rgb="FF002060"/>
      </top>
      <bottom style="hair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hair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hair">
        <color rgb="FF00206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thin">
        <color indexed="64"/>
      </right>
      <top style="medium">
        <color rgb="FF002060"/>
      </top>
      <bottom/>
      <diagonal/>
    </border>
    <border>
      <left style="thin">
        <color indexed="64"/>
      </left>
      <right/>
      <top style="medium">
        <color rgb="FF002060"/>
      </top>
      <bottom/>
      <diagonal/>
    </border>
    <border>
      <left style="medium">
        <color auto="1"/>
      </left>
      <right style="thin">
        <color indexed="64"/>
      </right>
      <top style="hair">
        <color theme="1"/>
      </top>
      <bottom style="medium">
        <color auto="1"/>
      </bottom>
      <diagonal/>
    </border>
    <border>
      <left style="thin">
        <color indexed="64"/>
      </left>
      <right/>
      <top style="hair">
        <color theme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 style="hair">
        <color indexed="64"/>
      </bottom>
      <diagonal/>
    </border>
    <border>
      <left style="medium">
        <color rgb="FF002060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rgb="FF002060"/>
      </right>
      <top style="hair">
        <color indexed="64"/>
      </top>
      <bottom style="medium">
        <color indexed="64"/>
      </bottom>
      <diagonal/>
    </border>
    <border>
      <left style="medium">
        <color rgb="FF002060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rgb="FF002060"/>
      </left>
      <right/>
      <top/>
      <bottom style="hair">
        <color rgb="FF002060"/>
      </bottom>
      <diagonal/>
    </border>
    <border>
      <left style="medium">
        <color rgb="FF002060"/>
      </left>
      <right/>
      <top style="hair">
        <color rgb="FF002060"/>
      </top>
      <bottom style="hair">
        <color rgb="FF002060"/>
      </bottom>
      <diagonal/>
    </border>
    <border>
      <left style="thin">
        <color indexed="64"/>
      </left>
      <right style="thin">
        <color auto="1"/>
      </right>
      <top style="hair">
        <color rgb="FF002060"/>
      </top>
      <bottom style="medium">
        <color rgb="FF002060"/>
      </bottom>
      <diagonal/>
    </border>
    <border>
      <left/>
      <right style="thin">
        <color indexed="64"/>
      </right>
      <top style="hair">
        <color rgb="FF002060"/>
      </top>
      <bottom style="medium">
        <color rgb="FF002060"/>
      </bottom>
      <diagonal/>
    </border>
    <border>
      <left/>
      <right style="medium">
        <color rgb="FF002060"/>
      </right>
      <top/>
      <bottom style="hair">
        <color rgb="FF002060"/>
      </bottom>
      <diagonal/>
    </border>
    <border>
      <left/>
      <right style="medium">
        <color rgb="FF002060"/>
      </right>
      <top style="hair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auto="1"/>
      </right>
      <top/>
      <bottom style="hair">
        <color auto="1"/>
      </bottom>
      <diagonal/>
    </border>
    <border>
      <left style="thin">
        <color theme="1"/>
      </left>
      <right style="medium">
        <color auto="1"/>
      </right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0" applyFont="1"/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shrinkToFit="1"/>
    </xf>
    <xf numFmtId="0" fontId="2" fillId="0" borderId="0" xfId="0" applyFont="1" applyAlignment="1">
      <alignment shrinkToFit="1"/>
    </xf>
    <xf numFmtId="0" fontId="3" fillId="2" borderId="2" xfId="0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4" fontId="2" fillId="0" borderId="17" xfId="1" applyNumberFormat="1" applyFont="1" applyFill="1" applyBorder="1" applyAlignment="1">
      <alignment horizontal="right"/>
    </xf>
    <xf numFmtId="4" fontId="2" fillId="0" borderId="17" xfId="0" applyNumberFormat="1" applyFont="1" applyBorder="1" applyAlignment="1">
      <alignment horizontal="right" shrinkToFit="1"/>
    </xf>
    <xf numFmtId="4" fontId="2" fillId="0" borderId="18" xfId="0" applyNumberFormat="1" applyFont="1" applyBorder="1" applyAlignment="1">
      <alignment horizontal="right" shrinkToFit="1"/>
    </xf>
    <xf numFmtId="0" fontId="2" fillId="0" borderId="19" xfId="0" applyFont="1" applyBorder="1" applyAlignment="1">
      <alignment shrinkToFit="1"/>
    </xf>
    <xf numFmtId="4" fontId="5" fillId="0" borderId="21" xfId="1" applyNumberFormat="1" applyFont="1" applyFill="1" applyBorder="1" applyAlignment="1">
      <alignment horizontal="right"/>
    </xf>
    <xf numFmtId="4" fontId="2" fillId="0" borderId="21" xfId="0" applyNumberFormat="1" applyFont="1" applyBorder="1" applyAlignment="1">
      <alignment horizontal="right" shrinkToFit="1"/>
    </xf>
    <xf numFmtId="4" fontId="2" fillId="0" borderId="22" xfId="0" applyNumberFormat="1" applyFont="1" applyBorder="1" applyAlignment="1">
      <alignment horizontal="right" shrinkToFit="1"/>
    </xf>
    <xf numFmtId="0" fontId="2" fillId="0" borderId="23" xfId="0" applyFont="1" applyBorder="1" applyAlignment="1">
      <alignment shrinkToFit="1"/>
    </xf>
    <xf numFmtId="0" fontId="6" fillId="0" borderId="53" xfId="0" applyFont="1" applyBorder="1" applyAlignment="1">
      <alignment vertical="top"/>
    </xf>
    <xf numFmtId="0" fontId="2" fillId="0" borderId="24" xfId="0" applyFont="1" applyBorder="1" applyAlignment="1">
      <alignment horizontal="center" vertical="center" shrinkToFit="1"/>
    </xf>
    <xf numFmtId="4" fontId="5" fillId="0" borderId="24" xfId="1" applyNumberFormat="1" applyFont="1" applyFill="1" applyBorder="1" applyAlignment="1">
      <alignment horizontal="right" vertical="center"/>
    </xf>
    <xf numFmtId="4" fontId="2" fillId="0" borderId="24" xfId="0" applyNumberFormat="1" applyFont="1" applyBorder="1" applyAlignment="1">
      <alignment horizontal="right" vertical="center" shrinkToFit="1"/>
    </xf>
    <xf numFmtId="4" fontId="2" fillId="0" borderId="25" xfId="0" applyNumberFormat="1" applyFont="1" applyBorder="1" applyAlignment="1">
      <alignment horizontal="right" vertical="center" shrinkToFit="1"/>
    </xf>
    <xf numFmtId="0" fontId="2" fillId="0" borderId="26" xfId="0" applyFont="1" applyBorder="1" applyAlignment="1">
      <alignment horizontal="center" vertical="center" shrinkToFit="1"/>
    </xf>
    <xf numFmtId="0" fontId="2" fillId="0" borderId="54" xfId="0" applyFont="1" applyBorder="1" applyAlignment="1">
      <alignment vertical="top"/>
    </xf>
    <xf numFmtId="43" fontId="2" fillId="0" borderId="4" xfId="1" applyFont="1" applyFill="1" applyBorder="1" applyAlignment="1">
      <alignment vertical="top"/>
    </xf>
    <xf numFmtId="4" fontId="5" fillId="0" borderId="4" xfId="1" applyNumberFormat="1" applyFont="1" applyFill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 shrinkToFit="1"/>
    </xf>
    <xf numFmtId="4" fontId="2" fillId="0" borderId="12" xfId="0" applyNumberFormat="1" applyFont="1" applyBorder="1" applyAlignment="1">
      <alignment horizontal="right" vertical="center" shrinkToFit="1"/>
    </xf>
    <xf numFmtId="0" fontId="2" fillId="0" borderId="20" xfId="0" applyFont="1" applyBorder="1" applyAlignment="1">
      <alignment vertical="center" shrinkToFit="1"/>
    </xf>
    <xf numFmtId="0" fontId="2" fillId="0" borderId="55" xfId="0" applyFont="1" applyBorder="1" applyAlignment="1">
      <alignment vertical="top"/>
    </xf>
    <xf numFmtId="43" fontId="2" fillId="0" borderId="27" xfId="1" applyFont="1" applyFill="1" applyBorder="1" applyAlignment="1">
      <alignment vertical="top"/>
    </xf>
    <xf numFmtId="4" fontId="5" fillId="0" borderId="27" xfId="1" applyNumberFormat="1" applyFont="1" applyFill="1" applyBorder="1" applyAlignment="1">
      <alignment horizontal="right" vertical="center"/>
    </xf>
    <xf numFmtId="4" fontId="2" fillId="0" borderId="27" xfId="0" applyNumberFormat="1" applyFont="1" applyBorder="1" applyAlignment="1">
      <alignment horizontal="right" vertical="center" shrinkToFit="1"/>
    </xf>
    <xf numFmtId="4" fontId="2" fillId="0" borderId="28" xfId="0" applyNumberFormat="1" applyFont="1" applyBorder="1" applyAlignment="1">
      <alignment horizontal="right" vertical="center" shrinkToFit="1"/>
    </xf>
    <xf numFmtId="0" fontId="2" fillId="0" borderId="29" xfId="0" applyFont="1" applyBorder="1" applyAlignment="1">
      <alignment vertical="center" shrinkToFit="1"/>
    </xf>
    <xf numFmtId="0" fontId="6" fillId="0" borderId="56" xfId="0" applyFont="1" applyBorder="1"/>
    <xf numFmtId="0" fontId="2" fillId="0" borderId="32" xfId="0" applyFont="1" applyBorder="1" applyAlignment="1">
      <alignment horizontal="center" shrinkToFit="1"/>
    </xf>
    <xf numFmtId="4" fontId="5" fillId="0" borderId="31" xfId="1" applyNumberFormat="1" applyFont="1" applyFill="1" applyBorder="1" applyAlignment="1">
      <alignment horizontal="right"/>
    </xf>
    <xf numFmtId="4" fontId="2" fillId="0" borderId="31" xfId="0" applyNumberFormat="1" applyFont="1" applyBorder="1" applyAlignment="1">
      <alignment horizontal="right" shrinkToFit="1"/>
    </xf>
    <xf numFmtId="4" fontId="2" fillId="0" borderId="32" xfId="0" applyNumberFormat="1" applyFont="1" applyBorder="1" applyAlignment="1">
      <alignment horizontal="right" shrinkToFit="1"/>
    </xf>
    <xf numFmtId="0" fontId="2" fillId="0" borderId="33" xfId="0" applyFont="1" applyBorder="1" applyAlignment="1">
      <alignment shrinkToFit="1"/>
    </xf>
    <xf numFmtId="0" fontId="2" fillId="0" borderId="57" xfId="0" applyFont="1" applyBorder="1"/>
    <xf numFmtId="0" fontId="2" fillId="0" borderId="13" xfId="0" applyFont="1" applyBorder="1" applyAlignment="1">
      <alignment horizontal="center" shrinkToFit="1"/>
    </xf>
    <xf numFmtId="4" fontId="5" fillId="0" borderId="8" xfId="1" applyNumberFormat="1" applyFont="1" applyFill="1" applyBorder="1" applyAlignment="1">
      <alignment horizontal="right"/>
    </xf>
    <xf numFmtId="4" fontId="2" fillId="0" borderId="8" xfId="0" applyNumberFormat="1" applyFont="1" applyBorder="1" applyAlignment="1">
      <alignment horizontal="right" shrinkToFit="1"/>
    </xf>
    <xf numFmtId="4" fontId="2" fillId="0" borderId="13" xfId="0" applyNumberFormat="1" applyFont="1" applyBorder="1" applyAlignment="1">
      <alignment horizontal="right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58" xfId="0" applyFont="1" applyBorder="1"/>
    <xf numFmtId="0" fontId="2" fillId="0" borderId="59" xfId="0" applyFont="1" applyBorder="1"/>
    <xf numFmtId="0" fontId="2" fillId="0" borderId="36" xfId="0" applyFont="1" applyBorder="1" applyAlignment="1">
      <alignment horizontal="center" shrinkToFit="1"/>
    </xf>
    <xf numFmtId="4" fontId="5" fillId="0" borderId="35" xfId="1" applyNumberFormat="1" applyFont="1" applyFill="1" applyBorder="1" applyAlignment="1">
      <alignment horizontal="right"/>
    </xf>
    <xf numFmtId="4" fontId="2" fillId="0" borderId="35" xfId="0" applyNumberFormat="1" applyFont="1" applyBorder="1" applyAlignment="1">
      <alignment horizontal="right" shrinkToFit="1"/>
    </xf>
    <xf numFmtId="4" fontId="2" fillId="0" borderId="36" xfId="0" applyNumberFormat="1" applyFont="1" applyBorder="1" applyAlignment="1">
      <alignment horizontal="right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60" xfId="0" applyFont="1" applyBorder="1" applyAlignment="1">
      <alignment vertical="top"/>
    </xf>
    <xf numFmtId="0" fontId="2" fillId="0" borderId="39" xfId="0" applyFont="1" applyBorder="1" applyAlignment="1">
      <alignment horizontal="center" shrinkToFit="1"/>
    </xf>
    <xf numFmtId="0" fontId="6" fillId="0" borderId="61" xfId="0" applyFont="1" applyBorder="1"/>
    <xf numFmtId="0" fontId="2" fillId="0" borderId="41" xfId="0" applyFont="1" applyBorder="1" applyAlignment="1">
      <alignment horizontal="center" shrinkToFit="1"/>
    </xf>
    <xf numFmtId="4" fontId="5" fillId="0" borderId="40" xfId="1" applyNumberFormat="1" applyFont="1" applyFill="1" applyBorder="1" applyAlignment="1">
      <alignment horizontal="right" vertical="center"/>
    </xf>
    <xf numFmtId="0" fontId="6" fillId="0" borderId="62" xfId="0" applyFont="1" applyBorder="1"/>
    <xf numFmtId="0" fontId="2" fillId="0" borderId="43" xfId="0" applyFont="1" applyBorder="1" applyAlignment="1">
      <alignment horizontal="center" shrinkToFit="1"/>
    </xf>
    <xf numFmtId="4" fontId="5" fillId="0" borderId="42" xfId="1" applyNumberFormat="1" applyFont="1" applyFill="1" applyBorder="1" applyAlignment="1">
      <alignment horizontal="right"/>
    </xf>
    <xf numFmtId="4" fontId="2" fillId="0" borderId="42" xfId="0" applyNumberFormat="1" applyFont="1" applyBorder="1" applyAlignment="1">
      <alignment horizontal="right" shrinkToFit="1"/>
    </xf>
    <xf numFmtId="4" fontId="2" fillId="0" borderId="43" xfId="0" applyNumberFormat="1" applyFont="1" applyBorder="1" applyAlignment="1">
      <alignment horizontal="right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63" xfId="0" applyFont="1" applyBorder="1"/>
    <xf numFmtId="0" fontId="2" fillId="0" borderId="45" xfId="0" applyFont="1" applyBorder="1" applyAlignment="1">
      <alignment horizontal="center" shrinkToFit="1"/>
    </xf>
    <xf numFmtId="0" fontId="2" fillId="0" borderId="29" xfId="0" applyFont="1" applyBorder="1" applyAlignment="1">
      <alignment horizontal="center" vertical="center" shrinkToFit="1"/>
    </xf>
    <xf numFmtId="0" fontId="7" fillId="0" borderId="30" xfId="0" applyFont="1" applyBorder="1"/>
    <xf numFmtId="0" fontId="2" fillId="0" borderId="32" xfId="0" applyFont="1" applyBorder="1" applyAlignment="1">
      <alignment shrinkToFit="1"/>
    </xf>
    <xf numFmtId="0" fontId="2" fillId="0" borderId="34" xfId="0" applyFont="1" applyBorder="1"/>
    <xf numFmtId="0" fontId="2" fillId="0" borderId="46" xfId="0" applyFont="1" applyBorder="1"/>
    <xf numFmtId="0" fontId="2" fillId="0" borderId="14" xfId="0" applyFont="1" applyBorder="1" applyAlignment="1">
      <alignment horizontal="center" shrinkToFit="1"/>
    </xf>
    <xf numFmtId="4" fontId="5" fillId="0" borderId="11" xfId="1" applyNumberFormat="1" applyFont="1" applyFill="1" applyBorder="1" applyAlignment="1">
      <alignment horizontal="right"/>
    </xf>
    <xf numFmtId="4" fontId="2" fillId="0" borderId="11" xfId="0" applyNumberFormat="1" applyFont="1" applyBorder="1" applyAlignment="1">
      <alignment horizontal="right" shrinkToFit="1"/>
    </xf>
    <xf numFmtId="0" fontId="2" fillId="0" borderId="70" xfId="0" applyFont="1" applyBorder="1"/>
    <xf numFmtId="0" fontId="2" fillId="0" borderId="71" xfId="0" applyFont="1" applyBorder="1" applyAlignment="1">
      <alignment horizontal="center" shrinkToFit="1"/>
    </xf>
    <xf numFmtId="4" fontId="5" fillId="0" borderId="72" xfId="1" applyNumberFormat="1" applyFont="1" applyFill="1" applyBorder="1" applyAlignment="1">
      <alignment horizontal="right"/>
    </xf>
    <xf numFmtId="4" fontId="2" fillId="0" borderId="72" xfId="0" applyNumberFormat="1" applyFont="1" applyBorder="1" applyAlignment="1">
      <alignment horizontal="right" shrinkToFit="1"/>
    </xf>
    <xf numFmtId="4" fontId="2" fillId="0" borderId="71" xfId="0" applyNumberFormat="1" applyFont="1" applyBorder="1" applyAlignment="1">
      <alignment horizontal="right" shrinkToFit="1"/>
    </xf>
    <xf numFmtId="0" fontId="2" fillId="0" borderId="16" xfId="0" applyFont="1" applyBorder="1" applyAlignment="1">
      <alignment horizontal="center"/>
    </xf>
    <xf numFmtId="0" fontId="2" fillId="0" borderId="6" xfId="0" applyFont="1" applyBorder="1"/>
    <xf numFmtId="0" fontId="8" fillId="0" borderId="50" xfId="0" applyFont="1" applyBorder="1" applyAlignment="1">
      <alignment horizontal="center"/>
    </xf>
    <xf numFmtId="0" fontId="5" fillId="0" borderId="49" xfId="0" applyFont="1" applyBorder="1"/>
    <xf numFmtId="0" fontId="2" fillId="0" borderId="47" xfId="0" applyFont="1" applyBorder="1" applyAlignment="1">
      <alignment horizontal="center" shrinkToFit="1"/>
    </xf>
    <xf numFmtId="4" fontId="8" fillId="0" borderId="48" xfId="1" applyNumberFormat="1" applyFont="1" applyFill="1" applyBorder="1" applyAlignment="1">
      <alignment horizontal="right"/>
    </xf>
    <xf numFmtId="0" fontId="8" fillId="0" borderId="73" xfId="0" applyFont="1" applyBorder="1" applyAlignment="1">
      <alignment horizontal="center" shrinkToFit="1"/>
    </xf>
    <xf numFmtId="0" fontId="2" fillId="0" borderId="5" xfId="0" applyFont="1" applyBorder="1" applyAlignment="1">
      <alignment horizontal="center"/>
    </xf>
    <xf numFmtId="0" fontId="2" fillId="0" borderId="7" xfId="0" applyFont="1" applyBorder="1"/>
    <xf numFmtId="0" fontId="2" fillId="0" borderId="15" xfId="0" applyFont="1" applyBorder="1" applyAlignment="1">
      <alignment horizontal="center" shrinkToFit="1"/>
    </xf>
    <xf numFmtId="4" fontId="5" fillId="0" borderId="3" xfId="1" applyNumberFormat="1" applyFont="1" applyFill="1" applyBorder="1" applyAlignment="1">
      <alignment horizontal="right"/>
    </xf>
    <xf numFmtId="0" fontId="2" fillId="0" borderId="73" xfId="0" applyFont="1" applyBorder="1" applyAlignment="1">
      <alignment horizontal="center" shrinkToFit="1"/>
    </xf>
    <xf numFmtId="0" fontId="2" fillId="0" borderId="67" xfId="0" applyFont="1" applyBorder="1" applyAlignment="1">
      <alignment horizontal="center"/>
    </xf>
    <xf numFmtId="0" fontId="2" fillId="0" borderId="68" xfId="0" applyFont="1" applyBorder="1"/>
    <xf numFmtId="0" fontId="2" fillId="0" borderId="69" xfId="0" applyFont="1" applyBorder="1" applyAlignment="1">
      <alignment horizontal="center" shrinkToFit="1"/>
    </xf>
    <xf numFmtId="4" fontId="5" fillId="0" borderId="9" xfId="1" applyNumberFormat="1" applyFont="1" applyFill="1" applyBorder="1" applyAlignment="1">
      <alignment horizontal="right"/>
    </xf>
    <xf numFmtId="0" fontId="2" fillId="0" borderId="74" xfId="0" applyFont="1" applyBorder="1" applyAlignment="1">
      <alignment horizontal="center" shrinkToFit="1"/>
    </xf>
    <xf numFmtId="0" fontId="2" fillId="0" borderId="75" xfId="0" applyFont="1" applyBorder="1" applyAlignment="1">
      <alignment horizontal="center"/>
    </xf>
    <xf numFmtId="0" fontId="2" fillId="0" borderId="76" xfId="0" applyFont="1" applyBorder="1"/>
    <xf numFmtId="0" fontId="2" fillId="0" borderId="77" xfId="0" applyFont="1" applyBorder="1" applyAlignment="1">
      <alignment horizontal="center"/>
    </xf>
    <xf numFmtId="0" fontId="2" fillId="0" borderId="78" xfId="0" applyFont="1" applyBorder="1"/>
    <xf numFmtId="0" fontId="2" fillId="0" borderId="79" xfId="0" applyFont="1" applyBorder="1" applyAlignment="1">
      <alignment shrinkToFit="1"/>
    </xf>
    <xf numFmtId="4" fontId="5" fillId="0" borderId="80" xfId="1" applyNumberFormat="1" applyFont="1" applyFill="1" applyBorder="1" applyAlignment="1">
      <alignment horizontal="right" vertical="center"/>
    </xf>
    <xf numFmtId="4" fontId="2" fillId="0" borderId="80" xfId="0" applyNumberFormat="1" applyFont="1" applyBorder="1" applyAlignment="1">
      <alignment horizontal="right" shrinkToFit="1"/>
    </xf>
    <xf numFmtId="0" fontId="2" fillId="0" borderId="81" xfId="0" applyFont="1" applyBorder="1" applyAlignment="1">
      <alignment shrinkToFit="1"/>
    </xf>
    <xf numFmtId="0" fontId="4" fillId="0" borderId="51" xfId="0" applyFont="1" applyBorder="1"/>
    <xf numFmtId="43" fontId="4" fillId="0" borderId="17" xfId="1" applyFont="1" applyFill="1" applyBorder="1" applyAlignment="1">
      <alignment vertical="center"/>
    </xf>
    <xf numFmtId="0" fontId="4" fillId="0" borderId="52" xfId="0" applyFont="1" applyBorder="1" applyAlignment="1">
      <alignment horizontal="left"/>
    </xf>
    <xf numFmtId="43" fontId="4" fillId="0" borderId="2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82" xfId="0" applyFont="1" applyBorder="1"/>
    <xf numFmtId="0" fontId="2" fillId="0" borderId="83" xfId="0" applyFont="1" applyBorder="1"/>
    <xf numFmtId="0" fontId="2" fillId="0" borderId="31" xfId="0" applyFont="1" applyBorder="1" applyAlignment="1">
      <alignment shrinkToFit="1"/>
    </xf>
    <xf numFmtId="0" fontId="2" fillId="0" borderId="84" xfId="0" applyFont="1" applyBorder="1" applyAlignment="1">
      <alignment horizontal="center" shrinkToFit="1"/>
    </xf>
    <xf numFmtId="4" fontId="5" fillId="0" borderId="84" xfId="1" applyNumberFormat="1" applyFont="1" applyFill="1" applyBorder="1" applyAlignment="1">
      <alignment horizontal="right"/>
    </xf>
    <xf numFmtId="4" fontId="2" fillId="0" borderId="56" xfId="0" applyNumberFormat="1" applyFont="1" applyBorder="1" applyAlignment="1">
      <alignment horizontal="right" shrinkToFit="1"/>
    </xf>
    <xf numFmtId="4" fontId="2" fillId="0" borderId="85" xfId="0" applyNumberFormat="1" applyFont="1" applyBorder="1" applyAlignment="1">
      <alignment horizontal="right" shrinkToFit="1"/>
    </xf>
    <xf numFmtId="0" fontId="2" fillId="0" borderId="86" xfId="0" applyFont="1" applyBorder="1" applyAlignment="1">
      <alignment shrinkToFit="1"/>
    </xf>
    <xf numFmtId="0" fontId="2" fillId="0" borderId="87" xfId="0" applyFont="1" applyBorder="1" applyAlignment="1">
      <alignment horizontal="center" vertical="center" shrinkToFit="1"/>
    </xf>
    <xf numFmtId="0" fontId="2" fillId="0" borderId="88" xfId="0" applyFont="1" applyBorder="1" applyAlignment="1">
      <alignment horizontal="center"/>
    </xf>
    <xf numFmtId="0" fontId="2" fillId="0" borderId="88" xfId="0" applyFont="1" applyBorder="1"/>
    <xf numFmtId="4" fontId="2" fillId="0" borderId="88" xfId="0" applyNumberFormat="1" applyFont="1" applyBorder="1" applyAlignment="1">
      <alignment horizontal="right"/>
    </xf>
    <xf numFmtId="4" fontId="2" fillId="0" borderId="88" xfId="0" applyNumberFormat="1" applyFont="1" applyBorder="1" applyAlignment="1">
      <alignment horizontal="right" shrinkToFit="1"/>
    </xf>
    <xf numFmtId="4" fontId="2" fillId="0" borderId="89" xfId="0" applyNumberFormat="1" applyFont="1" applyBorder="1" applyAlignment="1">
      <alignment horizontal="right" shrinkToFit="1"/>
    </xf>
    <xf numFmtId="0" fontId="2" fillId="0" borderId="90" xfId="0" applyFont="1" applyBorder="1" applyAlignment="1">
      <alignment horizontal="center" shrinkToFit="1"/>
    </xf>
    <xf numFmtId="0" fontId="2" fillId="0" borderId="91" xfId="0" applyFont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0" fontId="4" fillId="0" borderId="64" xfId="0" applyFont="1" applyBorder="1" applyAlignment="1">
      <alignment horizontal="center" vertical="top"/>
    </xf>
    <xf numFmtId="0" fontId="4" fillId="0" borderId="65" xfId="0" applyFont="1" applyBorder="1" applyAlignment="1">
      <alignment horizontal="center" vertical="top"/>
    </xf>
    <xf numFmtId="0" fontId="4" fillId="0" borderId="66" xfId="0" applyFont="1" applyBorder="1" applyAlignment="1">
      <alignment horizontal="center" vertical="top"/>
    </xf>
    <xf numFmtId="0" fontId="2" fillId="0" borderId="64" xfId="0" applyFont="1" applyBorder="1" applyAlignment="1">
      <alignment horizontal="center" vertical="top"/>
    </xf>
    <xf numFmtId="0" fontId="2" fillId="0" borderId="65" xfId="0" applyFont="1" applyBorder="1" applyAlignment="1">
      <alignment horizontal="center" vertical="top"/>
    </xf>
    <xf numFmtId="0" fontId="2" fillId="0" borderId="66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wrapText="1" shrinkToFit="1"/>
    </xf>
    <xf numFmtId="0" fontId="3" fillId="2" borderId="10" xfId="0" applyFont="1" applyFill="1" applyBorder="1" applyAlignment="1">
      <alignment horizontal="center" vertical="center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66003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327868</xdr:colOff>
      <xdr:row>41</xdr:row>
      <xdr:rowOff>31750</xdr:rowOff>
    </xdr:from>
    <xdr:ext cx="3691681" cy="911409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1462C40-489C-4B7F-BA80-DB369C8AEACB}"/>
            </a:ext>
          </a:extLst>
        </xdr:cNvPr>
        <xdr:cNvSpPr txBox="1"/>
      </xdr:nvSpPr>
      <xdr:spPr>
        <a:xfrm>
          <a:off x="327868" y="11228917"/>
          <a:ext cx="3691681" cy="9114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พ.ต.ท.                            ผู้รายงาน</a:t>
          </a:r>
        </a:p>
        <a:p>
          <a:pPr algn="ctr"/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( สืบศักดิ์  เนาว์สูงเนิน )</a:t>
          </a:r>
        </a:p>
        <a:p>
          <a:pPr algn="ctr"/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สว.อก.สภ.สวาย</a:t>
          </a:r>
          <a:endParaRPr lang="en-US" sz="1600" b="0">
            <a:solidFill>
              <a:sysClr val="windowText" lastClr="000000"/>
            </a:solidFill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oneCellAnchor>
  <xdr:oneCellAnchor>
    <xdr:from>
      <xdr:col>2</xdr:col>
      <xdr:colOff>977537</xdr:colOff>
      <xdr:row>41</xdr:row>
      <xdr:rowOff>2443</xdr:rowOff>
    </xdr:from>
    <xdr:ext cx="3958530" cy="1102458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E1760DFA-E0E2-45AB-8705-ADDDBCBB7DC9}"/>
            </a:ext>
          </a:extLst>
        </xdr:cNvPr>
        <xdr:cNvSpPr txBox="1"/>
      </xdr:nvSpPr>
      <xdr:spPr>
        <a:xfrm>
          <a:off x="4863737" y="12533110"/>
          <a:ext cx="3958530" cy="11024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- ทราบ</a:t>
          </a:r>
        </a:p>
        <a:p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         พ.ต.อ.                            ผู้ตรวจรายงาน</a:t>
          </a:r>
        </a:p>
        <a:p>
          <a:pPr algn="l"/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   ( มานิตย์  สร้อยจิตร)</a:t>
          </a:r>
        </a:p>
        <a:p>
          <a:pPr algn="l"/>
          <a:r>
            <a:rPr lang="th-TH" sz="1600" b="0">
              <a:solidFill>
                <a:sysClr val="windowText" lastClr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     ผกก.สภ.สวาย</a:t>
          </a:r>
          <a:endParaRPr lang="en-US" sz="1600" b="0">
            <a:solidFill>
              <a:sysClr val="windowText" lastClr="000000"/>
            </a:solidFill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oneCellAnchor>
  <xdr:twoCellAnchor editAs="oneCell">
    <xdr:from>
      <xdr:col>1</xdr:col>
      <xdr:colOff>1312335</xdr:colOff>
      <xdr:row>39</xdr:row>
      <xdr:rowOff>84667</xdr:rowOff>
    </xdr:from>
    <xdr:to>
      <xdr:col>1</xdr:col>
      <xdr:colOff>2084917</xdr:colOff>
      <xdr:row>42</xdr:row>
      <xdr:rowOff>95249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7E2F9B56-F203-963A-8A2B-BA4478122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2" y="10519834"/>
          <a:ext cx="772582" cy="772582"/>
        </a:xfrm>
        <a:prstGeom prst="rect">
          <a:avLst/>
        </a:prstGeom>
      </xdr:spPr>
    </xdr:pic>
    <xdr:clientData/>
  </xdr:twoCellAnchor>
  <xdr:twoCellAnchor editAs="oneCell">
    <xdr:from>
      <xdr:col>4</xdr:col>
      <xdr:colOff>10584</xdr:colOff>
      <xdr:row>40</xdr:row>
      <xdr:rowOff>138379</xdr:rowOff>
    </xdr:from>
    <xdr:to>
      <xdr:col>4</xdr:col>
      <xdr:colOff>698500</xdr:colOff>
      <xdr:row>43</xdr:row>
      <xdr:rowOff>41274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EB43EB4C-CA00-76EE-B1AF-A2CC80D17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01" y="10827546"/>
          <a:ext cx="687916" cy="6648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C8B85-24E1-481C-B039-2469A6DA13FC}">
  <dimension ref="A1:G46"/>
  <sheetViews>
    <sheetView tabSelected="1" view="pageLayout" zoomScale="90" zoomScaleNormal="100" zoomScalePageLayoutView="90" workbookViewId="0">
      <selection activeCell="G45" sqref="A1:G45"/>
    </sheetView>
  </sheetViews>
  <sheetFormatPr defaultRowHeight="14.25" x14ac:dyDescent="0.2"/>
  <cols>
    <col min="2" max="2" width="42.25" customWidth="1"/>
    <col min="3" max="3" width="16.25" customWidth="1"/>
    <col min="4" max="4" width="15.75" customWidth="1"/>
    <col min="5" max="5" width="13.875" customWidth="1"/>
    <col min="6" max="6" width="12" customWidth="1"/>
    <col min="7" max="7" width="14.25" customWidth="1"/>
  </cols>
  <sheetData>
    <row r="1" spans="1:7" ht="27.75" x14ac:dyDescent="0.4">
      <c r="A1" s="124" t="s">
        <v>44</v>
      </c>
      <c r="B1" s="124"/>
      <c r="C1" s="124"/>
      <c r="D1" s="124"/>
      <c r="E1" s="124"/>
      <c r="F1" s="124"/>
      <c r="G1" s="124"/>
    </row>
    <row r="2" spans="1:7" ht="27.75" x14ac:dyDescent="0.4">
      <c r="A2" s="124" t="s">
        <v>42</v>
      </c>
      <c r="B2" s="124"/>
      <c r="C2" s="124"/>
      <c r="D2" s="124"/>
      <c r="E2" s="124"/>
      <c r="F2" s="124"/>
      <c r="G2" s="124"/>
    </row>
    <row r="3" spans="1:7" ht="27.75" x14ac:dyDescent="0.4">
      <c r="A3" s="124" t="s">
        <v>39</v>
      </c>
      <c r="B3" s="124"/>
      <c r="C3" s="124"/>
      <c r="D3" s="124"/>
      <c r="E3" s="124"/>
      <c r="F3" s="124"/>
      <c r="G3" s="124"/>
    </row>
    <row r="4" spans="1:7" ht="27.75" x14ac:dyDescent="0.4">
      <c r="A4" s="107"/>
      <c r="B4" s="107"/>
      <c r="C4" s="107"/>
      <c r="D4" s="107"/>
      <c r="E4" s="107"/>
      <c r="F4" s="107"/>
      <c r="G4" s="107"/>
    </row>
    <row r="5" spans="1:7" ht="20.25" x14ac:dyDescent="0.3">
      <c r="A5" s="5"/>
      <c r="B5" s="131" t="s">
        <v>40</v>
      </c>
      <c r="C5" s="131" t="s">
        <v>33</v>
      </c>
      <c r="D5" s="132" t="s">
        <v>41</v>
      </c>
      <c r="E5" s="134" t="s">
        <v>34</v>
      </c>
      <c r="F5" s="134" t="s">
        <v>35</v>
      </c>
      <c r="G5" s="135" t="s">
        <v>36</v>
      </c>
    </row>
    <row r="6" spans="1:7" ht="20.25" x14ac:dyDescent="0.3">
      <c r="A6" s="5" t="s">
        <v>0</v>
      </c>
      <c r="B6" s="132"/>
      <c r="C6" s="132"/>
      <c r="D6" s="132"/>
      <c r="E6" s="134"/>
      <c r="F6" s="134"/>
      <c r="G6" s="136"/>
    </row>
    <row r="7" spans="1:7" ht="21" thickBot="1" x14ac:dyDescent="0.35">
      <c r="A7" s="6"/>
      <c r="B7" s="132"/>
      <c r="C7" s="132"/>
      <c r="D7" s="133"/>
      <c r="E7" s="134"/>
      <c r="F7" s="134"/>
      <c r="G7" s="136"/>
    </row>
    <row r="8" spans="1:7" ht="20.25" x14ac:dyDescent="0.3">
      <c r="A8" s="125">
        <v>1</v>
      </c>
      <c r="B8" s="103" t="s">
        <v>1</v>
      </c>
      <c r="C8" s="104"/>
      <c r="D8" s="7"/>
      <c r="E8" s="8"/>
      <c r="F8" s="9"/>
      <c r="G8" s="10"/>
    </row>
    <row r="9" spans="1:7" ht="21" thickBot="1" x14ac:dyDescent="0.35">
      <c r="A9" s="126"/>
      <c r="B9" s="105" t="s">
        <v>2</v>
      </c>
      <c r="C9" s="106"/>
      <c r="D9" s="11"/>
      <c r="E9" s="12"/>
      <c r="F9" s="13"/>
      <c r="G9" s="14"/>
    </row>
    <row r="10" spans="1:7" ht="20.25" x14ac:dyDescent="0.2">
      <c r="A10" s="126"/>
      <c r="B10" s="15" t="s">
        <v>23</v>
      </c>
      <c r="C10" s="16" t="s">
        <v>38</v>
      </c>
      <c r="D10" s="17">
        <v>120000</v>
      </c>
      <c r="E10" s="18">
        <v>42667.59</v>
      </c>
      <c r="F10" s="19">
        <f>SUM((E10*100)/D10)</f>
        <v>35.556325000000001</v>
      </c>
      <c r="G10" s="20" t="s">
        <v>37</v>
      </c>
    </row>
    <row r="11" spans="1:7" ht="20.25" x14ac:dyDescent="0.2">
      <c r="A11" s="126"/>
      <c r="B11" s="21" t="s">
        <v>28</v>
      </c>
      <c r="C11" s="22"/>
      <c r="D11" s="23"/>
      <c r="E11" s="24"/>
      <c r="F11" s="25"/>
      <c r="G11" s="26"/>
    </row>
    <row r="12" spans="1:7" ht="20.25" x14ac:dyDescent="0.2">
      <c r="A12" s="126"/>
      <c r="B12" s="21" t="s">
        <v>29</v>
      </c>
      <c r="C12" s="22"/>
      <c r="D12" s="23"/>
      <c r="E12" s="24"/>
      <c r="F12" s="25"/>
      <c r="G12" s="26"/>
    </row>
    <row r="13" spans="1:7" ht="20.25" x14ac:dyDescent="0.2">
      <c r="A13" s="126"/>
      <c r="B13" s="21" t="s">
        <v>30</v>
      </c>
      <c r="C13" s="22"/>
      <c r="D13" s="23"/>
      <c r="E13" s="24"/>
      <c r="F13" s="25"/>
      <c r="G13" s="26"/>
    </row>
    <row r="14" spans="1:7" ht="20.25" x14ac:dyDescent="0.2">
      <c r="A14" s="126"/>
      <c r="B14" s="21" t="s">
        <v>31</v>
      </c>
      <c r="C14" s="22"/>
      <c r="D14" s="23"/>
      <c r="E14" s="24"/>
      <c r="F14" s="25"/>
      <c r="G14" s="26"/>
    </row>
    <row r="15" spans="1:7" ht="21" thickBot="1" x14ac:dyDescent="0.25">
      <c r="A15" s="126"/>
      <c r="B15" s="27" t="s">
        <v>32</v>
      </c>
      <c r="C15" s="28"/>
      <c r="D15" s="29"/>
      <c r="E15" s="30"/>
      <c r="F15" s="31"/>
      <c r="G15" s="32"/>
    </row>
    <row r="16" spans="1:7" ht="20.25" x14ac:dyDescent="0.3">
      <c r="A16" s="126"/>
      <c r="B16" s="33" t="s">
        <v>24</v>
      </c>
      <c r="C16" s="34" t="s">
        <v>38</v>
      </c>
      <c r="D16" s="35"/>
      <c r="E16" s="36"/>
      <c r="F16" s="37"/>
      <c r="G16" s="38"/>
    </row>
    <row r="17" spans="1:7" ht="20.25" x14ac:dyDescent="0.3">
      <c r="A17" s="126"/>
      <c r="B17" s="39" t="s">
        <v>3</v>
      </c>
      <c r="C17" s="40" t="s">
        <v>38</v>
      </c>
      <c r="D17" s="41">
        <v>8800</v>
      </c>
      <c r="E17" s="42">
        <v>0</v>
      </c>
      <c r="F17" s="43">
        <f t="shared" ref="F17:F20" si="0">SUM((E17*100)/D17)</f>
        <v>0</v>
      </c>
      <c r="G17" s="44" t="s">
        <v>37</v>
      </c>
    </row>
    <row r="18" spans="1:7" ht="20.25" x14ac:dyDescent="0.3">
      <c r="A18" s="126"/>
      <c r="B18" s="39" t="s">
        <v>4</v>
      </c>
      <c r="C18" s="40" t="s">
        <v>38</v>
      </c>
      <c r="D18" s="41">
        <v>1800</v>
      </c>
      <c r="E18" s="42">
        <v>1000</v>
      </c>
      <c r="F18" s="43">
        <f t="shared" si="0"/>
        <v>55.555555555555557</v>
      </c>
      <c r="G18" s="44" t="s">
        <v>37</v>
      </c>
    </row>
    <row r="19" spans="1:7" ht="20.25" x14ac:dyDescent="0.3">
      <c r="A19" s="126"/>
      <c r="B19" s="45" t="s">
        <v>5</v>
      </c>
      <c r="C19" s="40" t="s">
        <v>38</v>
      </c>
      <c r="D19" s="41">
        <v>11000</v>
      </c>
      <c r="E19" s="42">
        <v>3600</v>
      </c>
      <c r="F19" s="43">
        <f t="shared" si="0"/>
        <v>32.727272727272727</v>
      </c>
      <c r="G19" s="44" t="s">
        <v>37</v>
      </c>
    </row>
    <row r="20" spans="1:7" ht="20.25" x14ac:dyDescent="0.3">
      <c r="A20" s="126"/>
      <c r="B20" s="46" t="s">
        <v>6</v>
      </c>
      <c r="C20" s="47" t="s">
        <v>38</v>
      </c>
      <c r="D20" s="48">
        <v>500</v>
      </c>
      <c r="E20" s="49">
        <v>0</v>
      </c>
      <c r="F20" s="50">
        <f t="shared" si="0"/>
        <v>0</v>
      </c>
      <c r="G20" s="51" t="s">
        <v>37</v>
      </c>
    </row>
    <row r="21" spans="1:7" ht="21" thickBot="1" x14ac:dyDescent="0.35">
      <c r="A21" s="127"/>
      <c r="B21" s="52" t="s">
        <v>13</v>
      </c>
      <c r="C21" s="53" t="s">
        <v>38</v>
      </c>
      <c r="D21" s="121">
        <v>0</v>
      </c>
      <c r="E21" s="121">
        <v>0</v>
      </c>
      <c r="F21" s="121">
        <v>0</v>
      </c>
      <c r="G21" s="123" t="s">
        <v>37</v>
      </c>
    </row>
    <row r="22" spans="1:7" ht="21" thickBot="1" x14ac:dyDescent="0.35">
      <c r="A22" s="128"/>
      <c r="B22" s="54" t="s">
        <v>25</v>
      </c>
      <c r="C22" s="55" t="s">
        <v>38</v>
      </c>
      <c r="D22" s="121">
        <v>0</v>
      </c>
      <c r="E22" s="121">
        <v>0</v>
      </c>
      <c r="F22" s="121">
        <v>0</v>
      </c>
      <c r="G22" s="122" t="s">
        <v>37</v>
      </c>
    </row>
    <row r="23" spans="1:7" ht="21" thickBot="1" x14ac:dyDescent="0.35">
      <c r="A23" s="129"/>
      <c r="B23" s="57" t="s">
        <v>26</v>
      </c>
      <c r="C23" s="58" t="s">
        <v>38</v>
      </c>
      <c r="D23" s="59"/>
      <c r="E23" s="60"/>
      <c r="F23" s="61"/>
      <c r="G23" s="62" t="s">
        <v>37</v>
      </c>
    </row>
    <row r="24" spans="1:7" ht="20.25" x14ac:dyDescent="0.3">
      <c r="A24" s="129"/>
      <c r="B24" s="33" t="s">
        <v>7</v>
      </c>
      <c r="C24" s="34" t="s">
        <v>38</v>
      </c>
      <c r="D24" s="35"/>
      <c r="E24" s="36"/>
      <c r="F24" s="37"/>
      <c r="G24" s="38"/>
    </row>
    <row r="25" spans="1:7" ht="20.25" x14ac:dyDescent="0.3">
      <c r="A25" s="129"/>
      <c r="B25" s="39" t="s">
        <v>8</v>
      </c>
      <c r="C25" s="40" t="s">
        <v>38</v>
      </c>
      <c r="D25" s="41">
        <v>244700</v>
      </c>
      <c r="E25" s="42">
        <v>91000</v>
      </c>
      <c r="F25" s="43">
        <f>SUM((E25*100)/D25)</f>
        <v>37.188393951777684</v>
      </c>
      <c r="G25" s="44" t="s">
        <v>37</v>
      </c>
    </row>
    <row r="26" spans="1:7" ht="20.25" x14ac:dyDescent="0.3">
      <c r="A26" s="129"/>
      <c r="B26" s="39" t="s">
        <v>16</v>
      </c>
      <c r="C26" s="40" t="s">
        <v>38</v>
      </c>
      <c r="D26" s="42">
        <v>0</v>
      </c>
      <c r="E26" s="42">
        <v>0</v>
      </c>
      <c r="F26" s="42">
        <v>0</v>
      </c>
      <c r="G26" s="44" t="s">
        <v>37</v>
      </c>
    </row>
    <row r="27" spans="1:7" ht="21" thickBot="1" x14ac:dyDescent="0.35">
      <c r="A27" s="129"/>
      <c r="B27" s="63" t="s">
        <v>17</v>
      </c>
      <c r="C27" s="64" t="s">
        <v>38</v>
      </c>
      <c r="D27" s="42">
        <v>0</v>
      </c>
      <c r="E27" s="42">
        <v>0</v>
      </c>
      <c r="F27" s="42">
        <v>0</v>
      </c>
      <c r="G27" s="65" t="s">
        <v>37</v>
      </c>
    </row>
    <row r="28" spans="1:7" ht="20.25" x14ac:dyDescent="0.3">
      <c r="A28" s="129"/>
      <c r="B28" s="66" t="s">
        <v>9</v>
      </c>
      <c r="C28" s="67"/>
      <c r="D28" s="35"/>
      <c r="E28" s="36"/>
      <c r="F28" s="37"/>
      <c r="G28" s="38"/>
    </row>
    <row r="29" spans="1:7" ht="20.25" x14ac:dyDescent="0.3">
      <c r="A29" s="129"/>
      <c r="B29" s="68" t="s">
        <v>10</v>
      </c>
      <c r="C29" s="40" t="s">
        <v>38</v>
      </c>
      <c r="D29" s="41">
        <v>10000</v>
      </c>
      <c r="E29" s="42">
        <v>0</v>
      </c>
      <c r="F29" s="43">
        <f>SUM((E29*100)/D29)</f>
        <v>0</v>
      </c>
      <c r="G29" s="44" t="s">
        <v>37</v>
      </c>
    </row>
    <row r="30" spans="1:7" ht="20.25" x14ac:dyDescent="0.3">
      <c r="A30" s="129"/>
      <c r="B30" s="68" t="s">
        <v>14</v>
      </c>
      <c r="C30" s="40" t="s">
        <v>38</v>
      </c>
      <c r="D30" s="41">
        <v>196800</v>
      </c>
      <c r="E30" s="42">
        <v>120000</v>
      </c>
      <c r="F30" s="43">
        <f>SUM((E30*100)/D30)</f>
        <v>60.975609756097562</v>
      </c>
      <c r="G30" s="44" t="s">
        <v>37</v>
      </c>
    </row>
    <row r="31" spans="1:7" ht="20.25" x14ac:dyDescent="0.3">
      <c r="A31" s="129"/>
      <c r="B31" s="69" t="s">
        <v>15</v>
      </c>
      <c r="C31" s="70" t="s">
        <v>38</v>
      </c>
      <c r="D31" s="71">
        <v>0</v>
      </c>
      <c r="E31" s="72">
        <v>0</v>
      </c>
      <c r="F31" s="72">
        <v>0</v>
      </c>
      <c r="G31" s="44" t="s">
        <v>37</v>
      </c>
    </row>
    <row r="32" spans="1:7" ht="21" thickBot="1" x14ac:dyDescent="0.35">
      <c r="A32" s="130"/>
      <c r="B32" s="73" t="s">
        <v>11</v>
      </c>
      <c r="C32" s="74" t="s">
        <v>38</v>
      </c>
      <c r="D32" s="75">
        <v>5000</v>
      </c>
      <c r="E32" s="76">
        <v>0</v>
      </c>
      <c r="F32" s="77">
        <f>SUM((E32*100)/D32)</f>
        <v>0</v>
      </c>
      <c r="G32" s="65" t="s">
        <v>37</v>
      </c>
    </row>
    <row r="33" spans="1:7" ht="20.25" x14ac:dyDescent="0.3">
      <c r="A33" s="78">
        <v>2</v>
      </c>
      <c r="B33" s="108" t="s">
        <v>12</v>
      </c>
      <c r="C33" s="110"/>
      <c r="D33" s="35"/>
      <c r="E33" s="113"/>
      <c r="F33" s="113"/>
      <c r="G33" s="115"/>
    </row>
    <row r="34" spans="1:7" ht="21" thickBot="1" x14ac:dyDescent="0.35">
      <c r="A34" s="79"/>
      <c r="B34" s="109" t="s">
        <v>21</v>
      </c>
      <c r="C34" s="111" t="s">
        <v>38</v>
      </c>
      <c r="D34" s="112">
        <v>0</v>
      </c>
      <c r="E34" s="114">
        <v>0</v>
      </c>
      <c r="F34" s="114">
        <v>0</v>
      </c>
      <c r="G34" s="116" t="s">
        <v>37</v>
      </c>
    </row>
    <row r="35" spans="1:7" ht="21" thickBot="1" x14ac:dyDescent="0.35">
      <c r="A35" s="80">
        <v>3</v>
      </c>
      <c r="B35" s="81" t="s">
        <v>18</v>
      </c>
      <c r="C35" s="82" t="s">
        <v>38</v>
      </c>
      <c r="D35" s="83">
        <v>0</v>
      </c>
      <c r="E35" s="114">
        <v>0</v>
      </c>
      <c r="F35" s="114">
        <v>0</v>
      </c>
      <c r="G35" s="84" t="s">
        <v>37</v>
      </c>
    </row>
    <row r="36" spans="1:7" ht="21" thickBot="1" x14ac:dyDescent="0.35">
      <c r="A36" s="85">
        <v>4</v>
      </c>
      <c r="B36" s="86" t="s">
        <v>19</v>
      </c>
      <c r="C36" s="87" t="s">
        <v>38</v>
      </c>
      <c r="D36" s="88">
        <v>0</v>
      </c>
      <c r="E36" s="114">
        <v>0</v>
      </c>
      <c r="F36" s="114">
        <v>0</v>
      </c>
      <c r="G36" s="89" t="s">
        <v>37</v>
      </c>
    </row>
    <row r="37" spans="1:7" ht="21" thickBot="1" x14ac:dyDescent="0.35">
      <c r="A37" s="90">
        <v>5</v>
      </c>
      <c r="B37" s="91" t="s">
        <v>20</v>
      </c>
      <c r="C37" s="92" t="s">
        <v>38</v>
      </c>
      <c r="D37" s="93">
        <v>0</v>
      </c>
      <c r="E37" s="114">
        <v>0</v>
      </c>
      <c r="F37" s="114">
        <v>0</v>
      </c>
      <c r="G37" s="94" t="s">
        <v>37</v>
      </c>
    </row>
    <row r="38" spans="1:7" ht="21" thickBot="1" x14ac:dyDescent="0.35">
      <c r="A38" s="95">
        <v>6</v>
      </c>
      <c r="B38" s="96" t="s">
        <v>22</v>
      </c>
      <c r="C38" s="55" t="s">
        <v>38</v>
      </c>
      <c r="D38" s="56">
        <v>0</v>
      </c>
      <c r="E38" s="114">
        <v>0</v>
      </c>
      <c r="F38" s="114">
        <v>0</v>
      </c>
      <c r="G38" s="94" t="s">
        <v>37</v>
      </c>
    </row>
    <row r="39" spans="1:7" ht="21" thickBot="1" x14ac:dyDescent="0.35">
      <c r="A39" s="97"/>
      <c r="B39" s="98" t="s">
        <v>27</v>
      </c>
      <c r="C39" s="99"/>
      <c r="D39" s="100"/>
      <c r="E39" s="101"/>
      <c r="F39" s="101"/>
      <c r="G39" s="102"/>
    </row>
    <row r="40" spans="1:7" ht="20.25" x14ac:dyDescent="0.3">
      <c r="A40" s="1"/>
      <c r="B40" s="117" t="s">
        <v>43</v>
      </c>
      <c r="C40" s="118"/>
      <c r="D40" s="119">
        <f>SUM(D10:D39)</f>
        <v>598600</v>
      </c>
      <c r="E40" s="120">
        <f>SUM(E10:E39)</f>
        <v>258267.59</v>
      </c>
      <c r="F40" s="120">
        <f>E40*100/D40</f>
        <v>43.145270631473437</v>
      </c>
      <c r="G40" s="4"/>
    </row>
    <row r="41" spans="1:7" ht="20.25" x14ac:dyDescent="0.3">
      <c r="A41" s="1"/>
      <c r="B41" s="1"/>
      <c r="C41" s="1"/>
      <c r="D41" s="2"/>
      <c r="E41" s="3"/>
      <c r="F41" s="3"/>
      <c r="G41" s="4"/>
    </row>
    <row r="42" spans="1:7" ht="20.25" x14ac:dyDescent="0.3">
      <c r="A42" s="1"/>
      <c r="B42" s="1"/>
      <c r="C42" s="1"/>
      <c r="D42" s="2"/>
      <c r="E42" s="3"/>
      <c r="F42" s="3"/>
      <c r="G42" s="4"/>
    </row>
    <row r="43" spans="1:7" ht="20.25" x14ac:dyDescent="0.3">
      <c r="A43" s="1"/>
      <c r="B43" s="1"/>
      <c r="C43" s="1"/>
      <c r="D43" s="2"/>
      <c r="E43" s="3"/>
      <c r="F43" s="3"/>
      <c r="G43" s="4"/>
    </row>
    <row r="44" spans="1:7" ht="22.5" customHeight="1" x14ac:dyDescent="0.3">
      <c r="A44" s="1"/>
      <c r="B44" s="1"/>
      <c r="C44" s="1"/>
      <c r="D44" s="2"/>
      <c r="E44" s="3"/>
      <c r="F44" s="3"/>
      <c r="G44" s="4"/>
    </row>
    <row r="45" spans="1:7" ht="20.25" x14ac:dyDescent="0.3">
      <c r="A45" s="1"/>
      <c r="B45" s="1"/>
      <c r="C45" s="1"/>
      <c r="D45" s="2"/>
      <c r="E45" s="3"/>
      <c r="F45" s="3"/>
      <c r="G45" s="4"/>
    </row>
    <row r="46" spans="1:7" ht="20.25" x14ac:dyDescent="0.3">
      <c r="A46" s="1"/>
      <c r="B46" s="1"/>
      <c r="C46" s="1"/>
      <c r="D46" s="2"/>
      <c r="E46" s="3"/>
      <c r="F46" s="3"/>
      <c r="G46" s="4"/>
    </row>
  </sheetData>
  <mergeCells count="11">
    <mergeCell ref="A1:G1"/>
    <mergeCell ref="A2:G2"/>
    <mergeCell ref="A3:G3"/>
    <mergeCell ref="A8:A21"/>
    <mergeCell ref="A22:A32"/>
    <mergeCell ref="B5:B7"/>
    <mergeCell ref="C5:C7"/>
    <mergeCell ref="D5:D7"/>
    <mergeCell ref="E5:E7"/>
    <mergeCell ref="F5:F7"/>
    <mergeCell ref="G5:G7"/>
  </mergeCells>
  <printOptions horizontalCentered="1"/>
  <pageMargins left="0.57870370370370372" right="0.70866141732283472" top="0.59055118110236227" bottom="0.3935185185185185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 สภ.สวาย</vt:lpstr>
      <vt:lpstr>'รายงานผล สภ.สวาย'!Print_Titles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Sudathip Phochailert</cp:lastModifiedBy>
  <cp:lastPrinted>2024-04-27T02:44:41Z</cp:lastPrinted>
  <dcterms:created xsi:type="dcterms:W3CDTF">2023-05-30T14:10:06Z</dcterms:created>
  <dcterms:modified xsi:type="dcterms:W3CDTF">2024-04-27T02:44:44Z</dcterms:modified>
</cp:coreProperties>
</file>